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<sst xmlns="http://schemas.openxmlformats.org/spreadsheetml/2006/main" count="206" uniqueCount="204">
  <si>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</si>
  <si>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</si>
  <si>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</si>
  <si>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</si>
  <si>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</si>
  <si>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</si>
  <si>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</si>
  <si>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</si>
  <si>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</si>
  <si>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</si>
  <si>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</si>
  <si>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</si>
  <si>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</si>
  <si>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</si>
  <si>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</si>
  <si>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</si>
  <si>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</si>
  <si>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</si>
  <si>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</si>
  <si>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</si>
  <si>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</si>
  <si>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</si>
  <si>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</si>
  <si>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</si>
  <si>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</si>
  <si>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</si>
  <si>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</si>
  <si>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</si>
  <si>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</si>
  <si>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</si>
  <si>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</si>
  <si>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</si>
  <si>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</si>
  <si>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</si>
  <si>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</si>
  <si>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</si>
  <si>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</si>
  <si>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</si>
  <si>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</si>
  <si>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</si>
  <si>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</si>
  <si>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</si>
  <si>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</si>
  <si>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</si>
  <si>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</si>
  <si>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</si>
  <si>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</si>
  <si>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</si>
  <si>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</si>
  <si>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</si>
  <si>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</si>
  <si>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</si>
  <si>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</si>
  <si>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</si>
  <si>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</si>
  <si>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</si>
  <si>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</si>
  <si>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</si>
  <si>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</si>
  <si>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</si>
  <si>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</si>
  <si>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</si>
  <si>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</si>
  <si>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</si>
  <si>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</si>
  <si>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</si>
  <si>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</si>
  <si>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</si>
  <si>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</si>
  <si>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</si>
  <si>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</si>
  <si>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</si>
  <si>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</si>
  <si>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</si>
  <si>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</si>
  <si>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</si>
  <si>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</si>
  <si>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</si>
  <si>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</si>
  <si>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</si>
  <si>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</si>
  <si>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</si>
  <si>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</si>
  <si>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</si>
  <si>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</si>
  <si>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</si>
  <si>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</si>
  <si>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</si>
  <si>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</si>
  <si>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</si>
  <si>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</si>
  <si>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</si>
  <si>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</si>
  <si>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</si>
  <si>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</si>
  <si>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</si>
  <si>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</si>
  <si>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</si>
  <si>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</si>
  <si>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</si>
  <si>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</si>
  <si>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</si>
  <si>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</si>
  <si>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</si>
  <si>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</si>
  <si>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</si>
  <si>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</si>
  <si>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</si>
  <si>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</si>
  <si>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</si>
  <si>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</si>
  <si>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</si>
  <si>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</si>
  <si>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</si>
  <si>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</si>
  <si>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</si>
  <si>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</si>
  <si>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</si>
  <si>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</si>
  <si>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</si>
  <si>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</si>
  <si>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</si>
  <si>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</si>
  <si>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</si>
  <si>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</si>
  <si>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</si>
  <si>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</si>
  <si>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</si>
  <si>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</si>
  <si>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</si>
  <si>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</si>
  <si>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</si>
  <si>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</si>
  <si>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</si>
  <si>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</si>
  <si>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</si>
  <si>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</si>
  <si>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</si>
  <si>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</si>
  <si>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</si>
  <si>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</si>
  <si>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</si>
  <si>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</si>
  <si>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</si>
  <si>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</si>
  <si>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</si>
  <si>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</si>
  <si>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</si>
  <si>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</si>
  <si>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</si>
  <si>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</si>
  <si>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</si>
  <si>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</si>
  <si>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</si>
  <si>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</si>
  <si>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</si>
  <si>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</si>
  <si>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</si>
  <si>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</si>
  <si>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</si>
  <si>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</si>
  <si>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</si>
  <si>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</si>
  <si>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</si>
  <si>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</si>
  <si>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</si>
  <si>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</si>
  <si>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</si>
  <si>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</si>
  <si>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</si>
  <si>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</si>
  <si>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</si>
  <si>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</si>
  <si>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</si>
  <si>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</si>
  <si>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</si>
  <si>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</si>
  <si>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</si>
  <si>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</si>
  <si>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</si>
  <si>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</si>
  <si>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</si>
  <si>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</si>
  <si>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</si>
  <si>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</si>
  <si>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</si>
  <si>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</si>
  <si>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</si>
  <si>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</si>
  <si>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</si>
  <si>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</si>
  <si>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</si>
  <si>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</si>
  <si>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</si>
  <si>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</si>
  <si>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</si>
  <si>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</si>
  <si>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</si>
  <si>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</si>
  <si>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</si>
  <si>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</si>
  <si>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</si>
  <si>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الوطنية لصناعة الكلورين</t>
  </si>
  <si>
    <t>NATIONAL CHLORINE INDUSTRIES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</si>
</sst>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2" sqref="I2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141054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2011</v>
      </c>
      <c r="F4" s="45">
        <v>2010</v>
      </c>
      <c r="G4" s="45">
        <v>2009</v>
      </c>
      <c r="H4" s="45">
        <v>2008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0.68</v>
      </c>
      <c r="F6" s="13">
        <v>0.93</v>
      </c>
      <c r="G6" s="13">
        <v>1.01</v>
      </c>
      <c r="H6" s="13">
        <v>1.1200000000000001</v>
      </c>
      <c r="I6" s="4" t="s">
        <v>139</v>
      </c>
    </row>
    <row r="7" spans="4:9" ht="20.100000000000001" customHeight="1">
      <c r="D7" s="10" t="s">
        <v>126</v>
      </c>
      <c r="E7" s="14">
        <v>350759.58</v>
      </c>
      <c r="F7" s="14">
        <v>404998.87</v>
      </c>
      <c r="G7" s="14">
        <v>742825.42</v>
      </c>
      <c r="H7" s="14">
        <v>5129307.51</v>
      </c>
      <c r="I7" s="4" t="s">
        <v>140</v>
      </c>
    </row>
    <row r="8" spans="4:9" ht="20.100000000000001" customHeight="1">
      <c r="D8" s="10" t="s">
        <v>25</v>
      </c>
      <c r="E8" s="14">
        <v>414358</v>
      </c>
      <c r="F8" s="14">
        <v>424660</v>
      </c>
      <c r="G8" s="14">
        <v>675854</v>
      </c>
      <c r="H8" s="14">
        <v>4207217</v>
      </c>
      <c r="I8" s="4" t="s">
        <v>1</v>
      </c>
    </row>
    <row r="9" spans="4:9" ht="20.100000000000001" customHeight="1">
      <c r="D9" s="10" t="s">
        <v>26</v>
      </c>
      <c r="E9" s="14">
        <v>855</v>
      </c>
      <c r="F9" s="14">
        <v>544</v>
      </c>
      <c r="G9" s="14">
        <v>1257</v>
      </c>
      <c r="H9" s="14">
        <v>3420</v>
      </c>
      <c r="I9" s="4" t="s">
        <v>2</v>
      </c>
    </row>
    <row r="10" spans="4:9" ht="20.100000000000001" customHeight="1">
      <c r="D10" s="10" t="s">
        <v>27</v>
      </c>
      <c r="E10" s="14">
        <v>9000000</v>
      </c>
      <c r="F10" s="14">
        <v>9000000</v>
      </c>
      <c r="G10" s="14">
        <v>9000000</v>
      </c>
      <c r="H10" s="14">
        <v>9000000</v>
      </c>
      <c r="I10" s="4" t="s">
        <v>24</v>
      </c>
    </row>
    <row r="11" spans="4:9" ht="20.100000000000001" customHeight="1">
      <c r="D11" s="10" t="s">
        <v>127</v>
      </c>
      <c r="E11" s="14">
        <v>6120000</v>
      </c>
      <c r="F11" s="14">
        <v>8370000</v>
      </c>
      <c r="G11" s="14">
        <v>9090000</v>
      </c>
      <c r="H11" s="14">
        <v>10080000</v>
      </c>
      <c r="I11" s="4" t="s">
        <v>141</v>
      </c>
    </row>
    <row r="12" spans="4:9" ht="20.100000000000001" customHeight="1">
      <c r="D12" s="11" t="s">
        <v>28</v>
      </c>
      <c r="E12" s="15">
        <v>40908</v>
      </c>
      <c r="F12" s="15">
        <v>40543</v>
      </c>
      <c r="G12" s="15">
        <v>40178</v>
      </c>
      <c r="H12" s="15">
        <v>39813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195892</v>
      </c>
      <c r="F16" s="56">
        <v>41914</v>
      </c>
      <c r="G16" s="56">
        <v>365484</v>
      </c>
      <c r="H16" s="56">
        <v>1444150</v>
      </c>
      <c r="I16" s="3" t="s">
        <v>58</v>
      </c>
    </row>
    <row r="17" spans="4:9" ht="20.100000000000001" customHeight="1">
      <c r="D17" s="10" t="s">
        <v>128</v>
      </c>
      <c r="E17" s="57">
        <v>1106342</v>
      </c>
      <c r="F17" s="57">
        <v>1520943</v>
      </c>
      <c r="G17" s="57">
        <v>1424954</v>
      </c>
      <c r="H17" s="57">
        <v>1521356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156805</v>
      </c>
      <c r="F19" s="57">
        <v>99799</v>
      </c>
      <c r="G19" s="57">
        <v>141752</v>
      </c>
      <c r="H19" s="57">
        <v>160453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959410</v>
      </c>
      <c r="F21" s="57">
        <v>453125</v>
      </c>
      <c r="G21" s="57">
        <v>247186</v>
      </c>
      <c r="H21" s="57">
        <v>376820</v>
      </c>
      <c r="I21" s="4" t="s">
        <v>171</v>
      </c>
    </row>
    <row r="22" spans="4:9" ht="20.100000000000001" customHeight="1">
      <c r="D22" s="19" t="s">
        <v>182</v>
      </c>
      <c r="E22" s="57">
        <v>1036793</v>
      </c>
      <c r="F22" s="57">
        <v>1314977</v>
      </c>
      <c r="G22" s="57">
        <v>1170165</v>
      </c>
      <c r="H22" s="57">
        <v>1079681</v>
      </c>
      <c r="I22" s="4" t="s">
        <v>172</v>
      </c>
    </row>
    <row r="23" spans="4:9" ht="20.100000000000001" customHeight="1">
      <c r="D23" s="10" t="s">
        <v>70</v>
      </c>
      <c r="E23" s="57">
        <v>4196839</v>
      </c>
      <c r="F23" s="57">
        <v>4088767</v>
      </c>
      <c r="G23" s="57">
        <v>3756132</v>
      </c>
      <c r="H23" s="57">
        <v>4889973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7864858</v>
      </c>
      <c r="F25" s="57">
        <v>5233754</v>
      </c>
      <c r="G25" s="57">
        <v>5766864</v>
      </c>
      <c r="H25" s="57">
        <v>6869638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2519854</v>
      </c>
      <c r="G27" s="57">
        <v>2043498</v>
      </c>
      <c r="H27" s="57">
        <v>377312</v>
      </c>
      <c r="I27" s="4" t="s">
        <v>83</v>
      </c>
    </row>
    <row r="28" spans="4:9" ht="20.100000000000001" customHeight="1">
      <c r="D28" s="10" t="s">
        <v>71</v>
      </c>
      <c r="E28" s="57">
        <v>7864858</v>
      </c>
      <c r="F28" s="57">
        <v>7753608</v>
      </c>
      <c r="G28" s="57">
        <v>7810362</v>
      </c>
      <c r="H28" s="57">
        <v>7246950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12061697</v>
      </c>
      <c r="F30" s="58">
        <v>11842375</v>
      </c>
      <c r="G30" s="58">
        <v>11566494</v>
      </c>
      <c r="H30" s="58">
        <v>12136923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722509</v>
      </c>
      <c r="F35" s="56">
        <v>623152</v>
      </c>
      <c r="G35" s="56">
        <v>699723</v>
      </c>
      <c r="H35" s="56">
        <v>538833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430004</v>
      </c>
      <c r="G36" s="57">
        <v>0</v>
      </c>
      <c r="H36" s="57">
        <v>55486</v>
      </c>
      <c r="I36" s="4" t="s">
        <v>151</v>
      </c>
    </row>
    <row r="37" spans="4:9" ht="20.100000000000001" customHeight="1">
      <c r="D37" s="10" t="s">
        <v>102</v>
      </c>
      <c r="E37" s="57">
        <v>627899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1664724</v>
      </c>
      <c r="F39" s="57">
        <v>1386883</v>
      </c>
      <c r="G39" s="57">
        <v>997897</v>
      </c>
      <c r="H39" s="57">
        <v>932770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5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1664724</v>
      </c>
      <c r="F43" s="58">
        <v>1386888</v>
      </c>
      <c r="G43" s="58">
        <v>997897</v>
      </c>
      <c r="H43" s="58">
        <v>932770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9000000</v>
      </c>
      <c r="F46" s="56">
        <v>9000000</v>
      </c>
      <c r="G46" s="56">
        <v>9000000</v>
      </c>
      <c r="H46" s="56">
        <v>9000000</v>
      </c>
      <c r="I46" s="3" t="s">
        <v>5</v>
      </c>
    </row>
    <row r="47" spans="4:9" ht="20.100000000000001" customHeight="1">
      <c r="D47" s="10" t="s">
        <v>31</v>
      </c>
      <c r="E47" s="57">
        <v>9000000</v>
      </c>
      <c r="F47" s="57">
        <v>9000000</v>
      </c>
      <c r="G47" s="57">
        <v>9000000</v>
      </c>
      <c r="H47" s="57">
        <v>9000000</v>
      </c>
      <c r="I47" s="4" t="s">
        <v>6</v>
      </c>
    </row>
    <row r="48" spans="4:9" ht="20.100000000000001" customHeight="1">
      <c r="D48" s="10" t="s">
        <v>130</v>
      </c>
      <c r="E48" s="57">
        <v>9000000</v>
      </c>
      <c r="F48" s="57">
        <v>9000000</v>
      </c>
      <c r="G48" s="57">
        <v>9000000</v>
      </c>
      <c r="H48" s="57">
        <v>9000000</v>
      </c>
      <c r="I48" s="4" t="s">
        <v>7</v>
      </c>
    </row>
    <row r="49" spans="4:9" ht="20.100000000000001" customHeight="1">
      <c r="D49" s="10" t="s">
        <v>73</v>
      </c>
      <c r="E49" s="57">
        <v>1122636</v>
      </c>
      <c r="F49" s="57">
        <v>1087017</v>
      </c>
      <c r="G49" s="57">
        <v>1046658</v>
      </c>
      <c r="H49" s="57">
        <v>1013922</v>
      </c>
      <c r="I49" s="4" t="s">
        <v>61</v>
      </c>
    </row>
    <row r="50" spans="4:9" ht="20.100000000000001" customHeight="1">
      <c r="D50" s="10" t="s">
        <v>32</v>
      </c>
      <c r="E50" s="57">
        <v>4337</v>
      </c>
      <c r="F50" s="57">
        <v>71937</v>
      </c>
      <c r="G50" s="57">
        <v>71939</v>
      </c>
      <c r="H50" s="57">
        <v>250674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270000</v>
      </c>
      <c r="F55" s="57">
        <v>0</v>
      </c>
      <c r="G55" s="57">
        <v>450000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0</v>
      </c>
      <c r="F58" s="57">
        <v>296533</v>
      </c>
      <c r="G58" s="57">
        <v>0</v>
      </c>
      <c r="H58" s="57">
        <v>939557</v>
      </c>
      <c r="I58" s="4" t="s">
        <v>155</v>
      </c>
    </row>
    <row r="59" spans="4:9" ht="20.100000000000001" customHeight="1">
      <c r="D59" s="10" t="s">
        <v>38</v>
      </c>
      <c r="E59" s="57">
        <v>10396973</v>
      </c>
      <c r="F59" s="57">
        <v>10455487</v>
      </c>
      <c r="G59" s="57">
        <v>10568597</v>
      </c>
      <c r="H59" s="57">
        <v>11204153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12061697</v>
      </c>
      <c r="F61" s="58">
        <v>11842375</v>
      </c>
      <c r="G61" s="58">
        <v>11566494</v>
      </c>
      <c r="H61" s="58">
        <v>12136923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6707122</v>
      </c>
      <c r="F65" s="56">
        <v>6608330</v>
      </c>
      <c r="G65" s="56">
        <v>7263133</v>
      </c>
      <c r="H65" s="56">
        <v>8905038</v>
      </c>
      <c r="I65" s="3" t="s">
        <v>88</v>
      </c>
    </row>
    <row r="66" spans="4:9" ht="20.100000000000001" customHeight="1">
      <c r="D66" s="10" t="s">
        <v>110</v>
      </c>
      <c r="E66" s="57">
        <v>5436564</v>
      </c>
      <c r="F66" s="57">
        <v>5335489</v>
      </c>
      <c r="G66" s="57">
        <v>6061675</v>
      </c>
      <c r="H66" s="57">
        <v>6221747</v>
      </c>
      <c r="I66" s="4" t="s">
        <v>89</v>
      </c>
    </row>
    <row r="67" spans="4:9" ht="20.100000000000001" customHeight="1">
      <c r="D67" s="10" t="s">
        <v>132</v>
      </c>
      <c r="E67" s="57">
        <v>1270558</v>
      </c>
      <c r="F67" s="57">
        <v>1272841</v>
      </c>
      <c r="G67" s="57">
        <v>1201458</v>
      </c>
      <c r="H67" s="57">
        <v>2683291</v>
      </c>
      <c r="I67" s="4" t="s">
        <v>90</v>
      </c>
    </row>
    <row r="68" spans="4:9" ht="20.100000000000001" customHeight="1">
      <c r="D68" s="10" t="s">
        <v>111</v>
      </c>
      <c r="E68" s="57">
        <v>473717</v>
      </c>
      <c r="F68" s="57">
        <v>421891</v>
      </c>
      <c r="G68" s="57">
        <v>410350</v>
      </c>
      <c r="H68" s="57">
        <v>431777</v>
      </c>
      <c r="I68" s="4" t="s">
        <v>91</v>
      </c>
    </row>
    <row r="69" spans="4:9" ht="20.100000000000001" customHeight="1">
      <c r="D69" s="10" t="s">
        <v>112</v>
      </c>
      <c r="E69" s="57">
        <v>460987</v>
      </c>
      <c r="F69" s="57">
        <v>459255</v>
      </c>
      <c r="G69" s="57">
        <v>547750</v>
      </c>
      <c r="H69" s="57">
        <v>1101547</v>
      </c>
      <c r="I69" s="4" t="s">
        <v>92</v>
      </c>
    </row>
    <row r="70" spans="4:9" ht="20.100000000000001" customHeight="1">
      <c r="D70" s="10" t="s">
        <v>113</v>
      </c>
      <c r="E70" s="57">
        <v>797901</v>
      </c>
      <c r="F70" s="57">
        <v>876276</v>
      </c>
      <c r="G70" s="57">
        <v>1364069</v>
      </c>
      <c r="H70" s="57">
        <v>1363196</v>
      </c>
      <c r="I70" s="4" t="s">
        <v>93</v>
      </c>
    </row>
    <row r="71" spans="4:9" ht="20.100000000000001" customHeight="1">
      <c r="D71" s="10" t="s">
        <v>114</v>
      </c>
      <c r="E71" s="57">
        <v>40000</v>
      </c>
      <c r="F71" s="57">
        <v>17699</v>
      </c>
      <c r="G71" s="57">
        <v>33300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295854</v>
      </c>
      <c r="F72" s="57">
        <v>373996</v>
      </c>
      <c r="G72" s="57">
        <v>210058</v>
      </c>
      <c r="H72" s="57">
        <v>1149967</v>
      </c>
      <c r="I72" s="4" t="s">
        <v>95</v>
      </c>
    </row>
    <row r="73" spans="4:9" ht="20.100000000000001" customHeight="1">
      <c r="D73" s="10" t="s">
        <v>116</v>
      </c>
      <c r="E73" s="57">
        <v>60332</v>
      </c>
      <c r="F73" s="57">
        <v>29598</v>
      </c>
      <c r="G73" s="57">
        <v>117300</v>
      </c>
      <c r="H73" s="57">
        <v>54176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356186</v>
      </c>
      <c r="F75" s="57">
        <v>403594</v>
      </c>
      <c r="G75" s="57">
        <v>327358</v>
      </c>
      <c r="H75" s="57">
        <v>1204143</v>
      </c>
      <c r="I75" s="4" t="s">
        <v>96</v>
      </c>
    </row>
    <row r="76" spans="4:9" ht="20.100000000000001" customHeight="1">
      <c r="D76" s="10" t="s">
        <v>118</v>
      </c>
      <c r="E76" s="57">
        <v>0</v>
      </c>
      <c r="F76" s="57">
        <v>0</v>
      </c>
      <c r="G76" s="57">
        <v>0</v>
      </c>
      <c r="H76" s="57">
        <v>7745</v>
      </c>
      <c r="I76" s="4" t="s">
        <v>97</v>
      </c>
    </row>
    <row r="77" spans="4:9" ht="20.100000000000001" customHeight="1">
      <c r="D77" s="10" t="s">
        <v>190</v>
      </c>
      <c r="E77" s="57">
        <v>356186</v>
      </c>
      <c r="F77" s="57">
        <v>403594</v>
      </c>
      <c r="G77" s="57">
        <v>327358</v>
      </c>
      <c r="H77" s="57">
        <v>1196398</v>
      </c>
      <c r="I77" s="50" t="s">
        <v>199</v>
      </c>
    </row>
    <row r="78" spans="4:9" ht="20.100000000000001" customHeight="1">
      <c r="D78" s="10" t="s">
        <v>157</v>
      </c>
      <c r="E78" s="57">
        <v>32529</v>
      </c>
      <c r="F78" s="57">
        <v>38663</v>
      </c>
      <c r="G78" s="57">
        <v>13373</v>
      </c>
      <c r="H78" s="57">
        <v>13924</v>
      </c>
      <c r="I78" s="50" t="s">
        <v>191</v>
      </c>
    </row>
    <row r="79" spans="4:9" ht="20.100000000000001" customHeight="1">
      <c r="D79" s="10" t="s">
        <v>192</v>
      </c>
      <c r="E79" s="57">
        <v>10171</v>
      </c>
      <c r="F79" s="57">
        <v>0</v>
      </c>
      <c r="G79" s="57">
        <v>4942</v>
      </c>
      <c r="H79" s="57">
        <v>25126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4036</v>
      </c>
      <c r="G80" s="57">
        <v>15799</v>
      </c>
      <c r="H80" s="57">
        <v>98151</v>
      </c>
      <c r="I80" s="50" t="s">
        <v>133</v>
      </c>
    </row>
    <row r="81" spans="4:9" ht="20.100000000000001" customHeight="1">
      <c r="D81" s="10" t="s">
        <v>195</v>
      </c>
      <c r="E81" s="57">
        <v>12000</v>
      </c>
      <c r="F81" s="57">
        <v>24000</v>
      </c>
      <c r="G81" s="57">
        <v>28800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301486</v>
      </c>
      <c r="F82" s="57">
        <v>336895</v>
      </c>
      <c r="G82" s="57">
        <v>264444</v>
      </c>
      <c r="H82" s="57">
        <v>1059197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301486</v>
      </c>
      <c r="F84" s="58">
        <v>336895</v>
      </c>
      <c r="G84" s="58">
        <v>264444</v>
      </c>
      <c r="H84" s="58">
        <v>1059197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41914</v>
      </c>
      <c r="F88" s="56">
        <v>365484</v>
      </c>
      <c r="G88" s="56">
        <v>1444150</v>
      </c>
      <c r="H88" s="56">
        <v>361725</v>
      </c>
      <c r="I88" s="3" t="s">
        <v>16</v>
      </c>
    </row>
    <row r="89" spans="4:9" ht="20.100000000000001" customHeight="1">
      <c r="D89" s="10" t="s">
        <v>43</v>
      </c>
      <c r="E89" s="57">
        <v>1193995</v>
      </c>
      <c r="F89" s="57">
        <v>803908</v>
      </c>
      <c r="G89" s="57">
        <v>1804301</v>
      </c>
      <c r="H89" s="57">
        <v>2564283</v>
      </c>
      <c r="I89" s="4" t="s">
        <v>17</v>
      </c>
    </row>
    <row r="90" spans="4:9" ht="20.100000000000001" customHeight="1">
      <c r="D90" s="10" t="s">
        <v>44</v>
      </c>
      <c r="E90" s="57">
        <v>-877912</v>
      </c>
      <c r="F90" s="57">
        <v>-1107482</v>
      </c>
      <c r="G90" s="57">
        <v>-1927481</v>
      </c>
      <c r="H90" s="57">
        <v>-715123</v>
      </c>
      <c r="I90" s="4" t="s">
        <v>18</v>
      </c>
    </row>
    <row r="91" spans="4:9" ht="20.100000000000001" customHeight="1">
      <c r="D91" s="10" t="s">
        <v>45</v>
      </c>
      <c r="E91" s="57">
        <v>-162105</v>
      </c>
      <c r="F91" s="57">
        <v>-19996</v>
      </c>
      <c r="G91" s="57">
        <v>-955486</v>
      </c>
      <c r="H91" s="57">
        <v>-766735</v>
      </c>
      <c r="I91" s="4" t="s">
        <v>19</v>
      </c>
    </row>
    <row r="92" spans="4:9" ht="20.100000000000001" customHeight="1">
      <c r="D92" s="21" t="s">
        <v>47</v>
      </c>
      <c r="E92" s="58">
        <v>195892</v>
      </c>
      <c r="F92" s="58">
        <v>41914</v>
      </c>
      <c r="G92" s="58">
        <v>365484</v>
      </c>
      <c r="H92" s="58">
        <v>1444150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4.6039777777777777</v>
      </c>
      <c r="F96" s="22">
        <f>+F8*100/F10</f>
        <v>4.7184444444444447</v>
      </c>
      <c r="G96" s="22">
        <f>+G8*100/G10</f>
        <v>7.5094888888888889</v>
      </c>
      <c r="H96" s="22">
        <f>+H8*100/H10</f>
        <v>46.746855555555555</v>
      </c>
      <c r="I96" s="3" t="s">
        <v>22</v>
      </c>
    </row>
    <row r="97" spans="1:15" ht="20.100000000000001" customHeight="1">
      <c r="D97" s="10" t="s">
        <v>49</v>
      </c>
      <c r="E97" s="13">
        <f>+E84/E10</f>
        <v>3.3498444444444442E-2</v>
      </c>
      <c r="F97" s="13">
        <f>+F84/F10</f>
        <v>3.743277777777778E-2</v>
      </c>
      <c r="G97" s="13">
        <f>+G84/G10</f>
        <v>2.9382666666666668E-2</v>
      </c>
      <c r="H97" s="13">
        <f>+H84/H10</f>
        <v>0.11768855555555556</v>
      </c>
      <c r="I97" s="4" t="s">
        <v>23</v>
      </c>
    </row>
    <row r="98" spans="1:15" ht="20.100000000000001" customHeight="1">
      <c r="D98" s="10" t="s">
        <v>50</v>
      </c>
      <c r="E98" s="13">
        <f>+E55/E10</f>
        <v>0.03</v>
      </c>
      <c r="F98" s="13">
        <f>+F55/F10</f>
        <v>0</v>
      </c>
      <c r="G98" s="13">
        <f>+G55/G10</f>
        <v>0.05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1.1552192222222222</v>
      </c>
      <c r="F99" s="13">
        <f>+F59/F10</f>
        <v>1.1617207777777778</v>
      </c>
      <c r="G99" s="13">
        <f>+G59/G10</f>
        <v>1.1742885555555556</v>
      </c>
      <c r="H99" s="13">
        <f>+H59/H10</f>
        <v>1.2449058888888889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20.299450057382433</v>
      </c>
      <c r="F100" s="13">
        <f>+F11/F84</f>
        <v>24.844536131435611</v>
      </c>
      <c r="G100" s="13">
        <f>+G11/G84</f>
        <v>34.374007351272859</v>
      </c>
      <c r="H100" s="13">
        <f>+H11/H84</f>
        <v>9.5166432684382603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4.4117647058823533</v>
      </c>
      <c r="F101" s="13">
        <f>+F55*100/F11</f>
        <v>0</v>
      </c>
      <c r="G101" s="13">
        <f>+G55*100/G11</f>
        <v>4.9504950495049505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89.556397311981314</v>
      </c>
      <c r="F102" s="13">
        <f>+F55*100/F84</f>
        <v>0</v>
      </c>
      <c r="G102" s="13">
        <f>+G55*100/G84</f>
        <v>170.16835322412305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0.58863286458472097</v>
      </c>
      <c r="F103" s="23">
        <f>+F11/F59</f>
        <v>0.8005365986299825</v>
      </c>
      <c r="G103" s="23">
        <f>+G11/G59</f>
        <v>0.86009524253786951</v>
      </c>
      <c r="H103" s="23">
        <f>+H11/H59</f>
        <v>0.89966640048560564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18.943415670685578</v>
      </c>
      <c r="F105" s="30">
        <f>+F67*100/F65</f>
        <v>19.261159778643016</v>
      </c>
      <c r="G105" s="30">
        <f>+G67*100/G65</f>
        <v>16.541869741336143</v>
      </c>
      <c r="H105" s="30">
        <f>+H67*100/H65</f>
        <v>30.132280176682009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5.3105639050549547</v>
      </c>
      <c r="F106" s="31">
        <f>+F75*100/F65</f>
        <v>6.1073523870629947</v>
      </c>
      <c r="G106" s="31">
        <f>+G75*100/G65</f>
        <v>4.5071183468621596</v>
      </c>
      <c r="H106" s="31">
        <f>+H75*100/H65</f>
        <v>13.522042241706323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4.4950129131391972</v>
      </c>
      <c r="F107" s="31">
        <f>+F82*100/F65</f>
        <v>5.0980353584037115</v>
      </c>
      <c r="G107" s="31">
        <f>+G82*100/G65</f>
        <v>3.6409081315184508</v>
      </c>
      <c r="H107" s="31">
        <f>+H82*100/H65</f>
        <v>11.894356879779739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2.4995321968376425</v>
      </c>
      <c r="F108" s="31">
        <f>(F82+F76)*100/F30</f>
        <v>2.8448263122895532</v>
      </c>
      <c r="G108" s="31">
        <f>(G82+G76)*100/G30</f>
        <v>2.28629349567812</v>
      </c>
      <c r="H108" s="31">
        <f>(H82+H76)*100/H30</f>
        <v>8.7908772264601165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2.8997478400684509</v>
      </c>
      <c r="F109" s="29">
        <f>+F84*100/F59</f>
        <v>3.2221837203757224</v>
      </c>
      <c r="G109" s="29">
        <f>+G84*100/G59</f>
        <v>2.5021675062451525</v>
      </c>
      <c r="H109" s="29">
        <f>+H84*100/H59</f>
        <v>9.4536106388407948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13.801739506472432</v>
      </c>
      <c r="F111" s="22">
        <f>+F43*100/F30</f>
        <v>11.711231910828698</v>
      </c>
      <c r="G111" s="22">
        <f>+G43*100/G30</f>
        <v>8.627480375643648</v>
      </c>
      <c r="H111" s="22">
        <f>+H43*100/H30</f>
        <v>7.6853910995398094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86.19826049352757</v>
      </c>
      <c r="F112" s="13">
        <f>+F59*100/F30</f>
        <v>88.288768089171299</v>
      </c>
      <c r="G112" s="13">
        <f>+G59*100/G30</f>
        <v>91.372519624356357</v>
      </c>
      <c r="H112" s="13">
        <f>+H59*100/H30</f>
        <v>92.314608900460186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 t="e">
        <f>+E75/E76</f>
        <v>#DIV/0!</v>
      </c>
      <c r="F113" s="23" t="e">
        <f>+F75/F76</f>
        <v>#DIV/0!</v>
      </c>
      <c r="G113" s="23" t="e">
        <f>+G75/G76</f>
        <v>#DIV/0!</v>
      </c>
      <c r="H113" s="23">
        <f>+H75/H76</f>
        <v>155.47359586830214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0.55606785678665283</v>
      </c>
      <c r="F115" s="22">
        <f>+F65/F30</f>
        <v>0.55802404500786373</v>
      </c>
      <c r="G115" s="22">
        <f>+G65/G30</f>
        <v>0.62794594455329333</v>
      </c>
      <c r="H115" s="22">
        <f>+H65/H30</f>
        <v>0.733714632613225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0.85279632512119097</v>
      </c>
      <c r="F116" s="13">
        <f>+F65/F28</f>
        <v>0.85229095925406595</v>
      </c>
      <c r="G116" s="13">
        <f>+G65/G28</f>
        <v>0.92993551387246842</v>
      </c>
      <c r="H116" s="13">
        <f>+H65/H28</f>
        <v>1.2287980460745556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2.6488220321746838</v>
      </c>
      <c r="F117" s="23">
        <f>+F65/F120</f>
        <v>2.4458229886997369</v>
      </c>
      <c r="G117" s="23">
        <f>+G65/G120</f>
        <v>2.6332538743073015</v>
      </c>
      <c r="H117" s="23">
        <f>+H65/H120</f>
        <v>2.2503364118545348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2.521041926469493</v>
      </c>
      <c r="F119" s="59">
        <f>+F23/F39</f>
        <v>2.9481701051927236</v>
      </c>
      <c r="G119" s="59">
        <f>+G23/G39</f>
        <v>3.7640477925076437</v>
      </c>
      <c r="H119" s="59">
        <f>+H23/H39</f>
        <v>5.2424209612230239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2532115</v>
      </c>
      <c r="F120" s="58">
        <f>+F23-F39</f>
        <v>2701884</v>
      </c>
      <c r="G120" s="58">
        <f>+G23-G39</f>
        <v>2758235</v>
      </c>
      <c r="H120" s="58">
        <f>+H23-H39</f>
        <v>3957203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2012-11-07T19:45:32Z</dcterms:modified>
</cp:coreProperties>
</file>